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315" windowHeight="640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<sst xmlns="http://schemas.openxmlformats.org/spreadsheetml/2006/main" count="91" uniqueCount="35">
  <si>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подотчетное  лицо</t>
  </si>
  <si>
    <t xml:space="preserve">Знаки дорожные </t>
  </si>
  <si>
    <t>Пешеходный переход</t>
  </si>
  <si>
    <t>Камчатный Н.В.</t>
  </si>
  <si>
    <t>колличество</t>
  </si>
  <si>
    <t xml:space="preserve">Местонахождение </t>
  </si>
  <si>
    <t>стоимость</t>
  </si>
  <si>
    <t>с.Ельцовка</t>
  </si>
  <si>
    <t>3.</t>
  </si>
  <si>
    <t>Искуственная неровность</t>
  </si>
  <si>
    <t>1.</t>
  </si>
  <si>
    <t>Ограничение максимальной скорости</t>
  </si>
  <si>
    <t>5.</t>
  </si>
  <si>
    <t>с.Горновое</t>
  </si>
  <si>
    <t>Пешеходный переход с флуоресцентной окантовкой</t>
  </si>
  <si>
    <t>Манзюк Н.И.</t>
  </si>
  <si>
    <t>7.</t>
  </si>
  <si>
    <t>8.</t>
  </si>
  <si>
    <t xml:space="preserve"> "Неровная дорога"</t>
  </si>
  <si>
    <t>15.</t>
  </si>
  <si>
    <t>Дорожный знак "Дети"</t>
  </si>
  <si>
    <t xml:space="preserve">Ограничение максимальной скорости </t>
  </si>
  <si>
    <t>Место остановкиавтобуса и (или) троллейбуса"</t>
  </si>
  <si>
    <t>с.Талдинка</t>
  </si>
  <si>
    <t xml:space="preserve">Дорожный знак  зона действия </t>
  </si>
  <si>
    <t>Хамлюк.В.А.</t>
  </si>
  <si>
    <t>Анохин В.А.</t>
  </si>
  <si>
    <t>с.Хайрюзовка</t>
  </si>
  <si>
    <t>ИТОГО:</t>
  </si>
  <si>
    <t>дорожный знак Дети</t>
  </si>
  <si>
    <t>Дятлова Л.Ю.</t>
  </si>
  <si>
    <t>2.</t>
  </si>
  <si>
    <t>Спсок дорожных знаков для передачи в администрацию Троицкого района</t>
  </si>
  <si>
    <t>исполнитель  Гербер Т.А.</t>
  </si>
  <si>
    <t>телефон:21-040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</si>
</sst>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H33" sqref="H33"/>
    </sheetView>
  </sheetViews>
  <sheetFormatPr defaultColWidth="9.00390625" defaultRowHeight="12.75"/>
  <cols>
    <col min="1" max="1" width="4.625" style="0" customWidth="1"/>
    <col min="2" max="2" width="47.375" style="0" customWidth="1"/>
    <col min="3" max="3" width="17.875" style="0" customWidth="1"/>
    <col min="4" max="4" width="9.625" style="0" customWidth="1"/>
    <col min="5" max="5" width="13.00390625" style="0" customWidth="1"/>
    <col min="6" max="6" width="10.375" style="0" customWidth="1"/>
    <col min="7" max="7" width="12.875" style="0" customWidth="1"/>
    <col min="8" max="8" width="14.75390625" style="0" customWidth="1"/>
    <col min="9" max="9" width="13.375" style="0" customWidth="1"/>
    <col min="10" max="10" width="11.625" style="0" customWidth="1"/>
    <col min="11" max="11" width="14.625" style="0" customWidth="1"/>
  </cols>
  <sheetData>
    <row r="2" spans="2:7" ht="12.75">
      <c r="B2" s="25"/>
      <c r="C2" s="25"/>
      <c r="D2" s="25"/>
      <c r="E2" s="25"/>
      <c r="F2" s="25"/>
      <c r="G2" s="25"/>
    </row>
    <row r="3" spans="2:11" ht="12.75"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2:8" ht="12.75">
      <c r="B4" s="21"/>
      <c r="C4" s="21"/>
      <c r="D4" s="21" t="s">
        <v>32</v>
      </c>
      <c r="E4" s="21"/>
      <c r="F4" s="21"/>
      <c r="G4" s="20"/>
      <c r="H4" s="20"/>
    </row>
    <row r="5" spans="1:6" ht="25.5" customHeight="1">
      <c r="A5" s="23"/>
      <c r="B5" s="26" t="s">
        <v>1</v>
      </c>
      <c r="C5" s="23" t="s">
        <v>0</v>
      </c>
      <c r="D5" s="28" t="s">
        <v>4</v>
      </c>
      <c r="E5" s="26" t="s">
        <v>5</v>
      </c>
      <c r="F5" s="26" t="s">
        <v>6</v>
      </c>
    </row>
    <row r="6" spans="1:6" ht="12.75">
      <c r="A6" s="24"/>
      <c r="B6" s="27"/>
      <c r="C6" s="24"/>
      <c r="D6" s="29"/>
      <c r="E6" s="27"/>
      <c r="F6" s="27"/>
    </row>
    <row r="7" spans="1:6" ht="12.75">
      <c r="A7" s="1">
        <v>1</v>
      </c>
      <c r="B7" s="3" t="s">
        <v>2</v>
      </c>
      <c r="C7" s="1" t="s">
        <v>3</v>
      </c>
      <c r="D7" s="16">
        <v>2</v>
      </c>
      <c r="E7" s="1" t="s">
        <v>7</v>
      </c>
      <c r="F7" s="6">
        <f>12269*2</f>
        <v>24538</v>
      </c>
    </row>
    <row r="8" spans="1:6" ht="12.75">
      <c r="A8" s="1" t="s">
        <v>8</v>
      </c>
      <c r="B8" s="11" t="s">
        <v>9</v>
      </c>
      <c r="C8" s="1" t="s">
        <v>3</v>
      </c>
      <c r="D8" s="16">
        <v>2</v>
      </c>
      <c r="E8" s="1" t="s">
        <v>7</v>
      </c>
      <c r="F8" s="6">
        <f>12019*2</f>
        <v>24038</v>
      </c>
    </row>
    <row r="9" spans="1:6" ht="12.75">
      <c r="A9" s="1" t="s">
        <v>12</v>
      </c>
      <c r="B9" s="3" t="s">
        <v>11</v>
      </c>
      <c r="C9" s="1" t="s">
        <v>3</v>
      </c>
      <c r="D9" s="16">
        <v>2</v>
      </c>
      <c r="E9" s="2" t="s">
        <v>13</v>
      </c>
      <c r="F9" s="6">
        <f>3639*2</f>
        <v>7278</v>
      </c>
    </row>
    <row r="10" spans="1:6" ht="12.75">
      <c r="A10" s="1" t="s">
        <v>16</v>
      </c>
      <c r="B10" s="3" t="s">
        <v>14</v>
      </c>
      <c r="C10" s="1" t="s">
        <v>15</v>
      </c>
      <c r="D10" s="16" t="s">
        <v>10</v>
      </c>
      <c r="E10" s="2" t="s">
        <v>13</v>
      </c>
      <c r="F10" s="6">
        <v>3479</v>
      </c>
    </row>
    <row r="11" spans="1:6" ht="12.75">
      <c r="A11" s="1" t="s">
        <v>17</v>
      </c>
      <c r="B11" s="3" t="s">
        <v>14</v>
      </c>
      <c r="C11" s="2" t="s">
        <v>3</v>
      </c>
      <c r="D11" s="16">
        <v>3</v>
      </c>
      <c r="E11" s="2" t="s">
        <v>13</v>
      </c>
      <c r="F11" s="6">
        <f>3479*3</f>
        <v>10437</v>
      </c>
    </row>
    <row r="12" spans="1:6" ht="12.75">
      <c r="A12" s="1">
        <v>11</v>
      </c>
      <c r="B12" s="3" t="s">
        <v>18</v>
      </c>
      <c r="C12" s="2" t="s">
        <v>3</v>
      </c>
      <c r="D12" s="16">
        <v>2</v>
      </c>
      <c r="E12" s="2" t="s">
        <v>7</v>
      </c>
      <c r="F12" s="6">
        <f>979*2</f>
        <v>1958</v>
      </c>
    </row>
    <row r="13" spans="1:8" ht="12.75">
      <c r="A13" s="1">
        <v>13</v>
      </c>
      <c r="B13" s="11" t="s">
        <v>9</v>
      </c>
      <c r="C13" s="2" t="s">
        <v>3</v>
      </c>
      <c r="D13" s="16">
        <v>2</v>
      </c>
      <c r="E13" s="2" t="s">
        <v>13</v>
      </c>
      <c r="F13" s="12">
        <f>3789*2</f>
        <v>7578</v>
      </c>
      <c r="H13" s="9"/>
    </row>
    <row r="14" spans="1:6" ht="12.75">
      <c r="A14" s="1" t="s">
        <v>19</v>
      </c>
      <c r="B14" s="3" t="s">
        <v>20</v>
      </c>
      <c r="C14" s="2" t="s">
        <v>3</v>
      </c>
      <c r="D14" s="16">
        <v>2</v>
      </c>
      <c r="E14" s="2" t="s">
        <v>7</v>
      </c>
      <c r="F14" s="12">
        <f>3789*2</f>
        <v>7578</v>
      </c>
    </row>
    <row r="15" spans="1:6" ht="12.75">
      <c r="A15" s="1">
        <v>17</v>
      </c>
      <c r="B15" s="11" t="s">
        <v>21</v>
      </c>
      <c r="C15" s="2" t="s">
        <v>3</v>
      </c>
      <c r="D15" s="16">
        <v>2</v>
      </c>
      <c r="E15" s="2" t="s">
        <v>7</v>
      </c>
      <c r="F15" s="12">
        <f>1119*2</f>
        <v>2238</v>
      </c>
    </row>
    <row r="16" spans="1:6" ht="12.75">
      <c r="A16" s="1">
        <v>19</v>
      </c>
      <c r="B16" s="11" t="s">
        <v>21</v>
      </c>
      <c r="C16" s="2" t="s">
        <v>3</v>
      </c>
      <c r="D16" s="16" t="s">
        <v>10</v>
      </c>
      <c r="E16" s="2" t="s">
        <v>7</v>
      </c>
      <c r="F16" s="13">
        <f>7125*2</f>
        <v>14250</v>
      </c>
    </row>
    <row r="17" spans="1:6" ht="12.75">
      <c r="A17" s="1">
        <v>21</v>
      </c>
      <c r="B17" s="11" t="s">
        <v>21</v>
      </c>
      <c r="C17" s="2" t="s">
        <v>3</v>
      </c>
      <c r="D17" s="16">
        <v>2</v>
      </c>
      <c r="E17" s="2" t="s">
        <v>13</v>
      </c>
      <c r="F17" s="10">
        <f>3789*2</f>
        <v>7578</v>
      </c>
    </row>
    <row r="18" spans="1:6" ht="12.75">
      <c r="A18" s="8">
        <v>23</v>
      </c>
      <c r="B18" s="14" t="s">
        <v>22</v>
      </c>
      <c r="C18" s="2" t="s">
        <v>3</v>
      </c>
      <c r="D18" s="16" t="s">
        <v>10</v>
      </c>
      <c r="E18" s="13" t="s">
        <v>23</v>
      </c>
      <c r="F18" s="13">
        <v>1179</v>
      </c>
    </row>
    <row r="19" spans="1:6" ht="12.75">
      <c r="A19" s="8">
        <v>24</v>
      </c>
      <c r="B19" s="14" t="s">
        <v>24</v>
      </c>
      <c r="C19" s="2" t="s">
        <v>3</v>
      </c>
      <c r="D19" s="16">
        <v>2</v>
      </c>
      <c r="E19" s="13" t="s">
        <v>13</v>
      </c>
      <c r="F19" s="13">
        <f>944*2</f>
        <v>1888</v>
      </c>
    </row>
    <row r="20" spans="1:6" ht="12.75">
      <c r="A20" s="8">
        <v>26</v>
      </c>
      <c r="B20" s="14" t="s">
        <v>24</v>
      </c>
      <c r="C20" s="2" t="s">
        <v>3</v>
      </c>
      <c r="D20" s="16">
        <v>2</v>
      </c>
      <c r="E20" s="13" t="s">
        <v>7</v>
      </c>
      <c r="F20" s="13">
        <f>869*2</f>
        <v>1738</v>
      </c>
    </row>
    <row r="21" spans="1:6" ht="12.75">
      <c r="A21" s="8">
        <v>28</v>
      </c>
      <c r="B21" s="14" t="s">
        <v>24</v>
      </c>
      <c r="C21" s="2" t="s">
        <v>3</v>
      </c>
      <c r="D21" s="16">
        <v>2</v>
      </c>
      <c r="E21" s="13" t="s">
        <v>13</v>
      </c>
      <c r="F21" s="13">
        <f>869*2</f>
        <v>1738</v>
      </c>
    </row>
    <row r="22" spans="1:6" ht="12.75">
      <c r="A22" s="8">
        <v>30</v>
      </c>
      <c r="B22" s="14" t="s">
        <v>24</v>
      </c>
      <c r="C22" s="2" t="s">
        <v>3</v>
      </c>
      <c r="D22" s="16">
        <v>2</v>
      </c>
      <c r="E22" s="13" t="s">
        <v>7</v>
      </c>
      <c r="F22" s="13">
        <f>4194*2</f>
        <v>8388</v>
      </c>
    </row>
    <row r="23" spans="1:6" ht="12.75">
      <c r="A23" s="8">
        <v>32</v>
      </c>
      <c r="B23" s="14" t="s">
        <v>1</v>
      </c>
      <c r="C23" s="2" t="s">
        <v>3</v>
      </c>
      <c r="D23" s="16">
        <v>2</v>
      </c>
      <c r="E23" s="13" t="s">
        <v>13</v>
      </c>
      <c r="F23" s="13">
        <f>3500*2</f>
        <v>7000</v>
      </c>
    </row>
    <row r="24" spans="1:6" ht="12.75">
      <c r="A24" s="8">
        <v>34</v>
      </c>
      <c r="B24" s="14" t="s">
        <v>1</v>
      </c>
      <c r="C24" s="2" t="s">
        <v>25</v>
      </c>
      <c r="D24" s="16">
        <v>2</v>
      </c>
      <c r="E24" s="13" t="s">
        <v>13</v>
      </c>
      <c r="F24" s="13">
        <f>1100*2</f>
        <v>2200</v>
      </c>
    </row>
    <row r="25" spans="1:6" ht="12.75">
      <c r="A25" s="8">
        <v>36</v>
      </c>
      <c r="B25" s="14" t="s">
        <v>1</v>
      </c>
      <c r="C25" s="13" t="s">
        <v>26</v>
      </c>
      <c r="D25" s="16">
        <v>2</v>
      </c>
      <c r="E25" s="13" t="s">
        <v>27</v>
      </c>
      <c r="F25" s="13">
        <f>1100*2</f>
        <v>2200</v>
      </c>
    </row>
    <row r="26" spans="1:6" ht="12.75">
      <c r="A26" s="8">
        <v>38</v>
      </c>
      <c r="B26" s="14" t="s">
        <v>1</v>
      </c>
      <c r="C26" s="13" t="s">
        <v>3</v>
      </c>
      <c r="D26" s="16">
        <v>2</v>
      </c>
      <c r="E26" s="13" t="s">
        <v>7</v>
      </c>
      <c r="F26" s="13">
        <f>1100*2</f>
        <v>2200</v>
      </c>
    </row>
    <row r="27" spans="1:6" ht="12.75">
      <c r="A27" s="8">
        <v>40</v>
      </c>
      <c r="B27" s="14" t="s">
        <v>1</v>
      </c>
      <c r="C27" s="13" t="s">
        <v>25</v>
      </c>
      <c r="D27" s="18">
        <v>2</v>
      </c>
      <c r="E27" s="13" t="s">
        <v>13</v>
      </c>
      <c r="F27" s="13">
        <f>1100*2</f>
        <v>2200</v>
      </c>
    </row>
    <row r="28" spans="1:6" ht="12.75">
      <c r="A28" s="8">
        <v>42</v>
      </c>
      <c r="B28" s="14" t="s">
        <v>1</v>
      </c>
      <c r="C28" s="13" t="s">
        <v>3</v>
      </c>
      <c r="D28" s="18">
        <v>2</v>
      </c>
      <c r="E28" s="13" t="s">
        <v>13</v>
      </c>
      <c r="F28" s="13">
        <f>1090*2</f>
        <v>2180</v>
      </c>
    </row>
    <row r="29" spans="1:6" ht="12.75">
      <c r="A29" s="8">
        <v>44</v>
      </c>
      <c r="B29" s="4" t="s">
        <v>29</v>
      </c>
      <c r="C29" s="10" t="s">
        <v>30</v>
      </c>
      <c r="D29" s="19" t="s">
        <v>31</v>
      </c>
      <c r="E29" s="10" t="s">
        <v>7</v>
      </c>
      <c r="F29" s="13">
        <v>6166</v>
      </c>
    </row>
    <row r="30" spans="1:6" ht="12.75">
      <c r="A30" s="8">
        <v>45</v>
      </c>
      <c r="B30" s="4" t="s">
        <v>29</v>
      </c>
      <c r="C30" s="10" t="s">
        <v>15</v>
      </c>
      <c r="D30" s="19" t="s">
        <v>31</v>
      </c>
      <c r="E30" s="10" t="s">
        <v>13</v>
      </c>
      <c r="F30" s="13">
        <v>6166</v>
      </c>
    </row>
    <row r="31" spans="1:6" ht="12.75">
      <c r="A31" s="8"/>
      <c r="B31" s="5" t="s">
        <v>28</v>
      </c>
      <c r="C31" s="7"/>
      <c r="D31" s="17"/>
      <c r="E31" s="7"/>
      <c r="F31" s="7">
        <f>SUM(F7:F30)</f>
        <v>156193</v>
      </c>
    </row>
    <row r="32" spans="6:7" ht="12.75">
      <c r="F32" s="15"/>
      <c r="G32" s="15"/>
    </row>
    <row r="33" ht="12.75">
      <c r="B33" s="22" t="s">
        <v>33</v>
      </c>
    </row>
    <row r="34" ht="12.75">
      <c r="B34" s="22" t="s">
        <v>34</v>
      </c>
    </row>
  </sheetData>
  <sheetProtection/>
  <mergeCells count="8">
    <mergeCell ref="A5:A6"/>
    <mergeCell ref="B2:G2"/>
    <mergeCell ref="B5:B6"/>
    <mergeCell ref="C5:C6"/>
    <mergeCell ref="D5:D6"/>
    <mergeCell ref="E5:E6"/>
    <mergeCell ref="F5:F6"/>
    <mergeCell ref="B3:K3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ИРИНА</cp:lastModifiedBy>
  <cp:lastPrinted>2023-12-27T01:24:19Z</cp:lastPrinted>
  <dcterms:created xsi:type="dcterms:W3CDTF">2012-02-24T07:10:06Z</dcterms:created>
  <dcterms:modified xsi:type="dcterms:W3CDTF">2023-12-27T01:24:23Z</dcterms:modified>
  <cp:category/>
  <cp:version/>
  <cp:contentType/>
  <cp:contentStatus/>
</cp:coreProperties>
</file>